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120" yWindow="120" windowWidth="12120" windowHeight="8835" tabRatio="918"/>
  </bookViews>
  <sheets>
    <sheet name="ДВ №1 " sheetId="128" r:id="rId1"/>
  </sheets>
  <definedNames>
    <definedName name="Z_17D8C39A_94DA_48BB_A9E9_7A3B98F80400_.wvu.PrintArea" localSheetId="0" hidden="1">'ДВ №1 '!$A$1:$F$37</definedName>
    <definedName name="_xlnm.Print_Area" localSheetId="0">'ДВ №1 '!$A$1:$F$35</definedName>
  </definedNames>
  <calcPr calcId="125725"/>
</workbook>
</file>

<file path=xl/calcChain.xml><?xml version="1.0" encoding="utf-8"?>
<calcChain xmlns="http://schemas.openxmlformats.org/spreadsheetml/2006/main">
  <c r="I21" i="128"/>
  <c r="G15"/>
  <c r="H21" s="1"/>
</calcChain>
</file>

<file path=xl/sharedStrings.xml><?xml version="1.0" encoding="utf-8"?>
<sst xmlns="http://schemas.openxmlformats.org/spreadsheetml/2006/main" count="47" uniqueCount="40">
  <si>
    <t>Наименование работ</t>
  </si>
  <si>
    <t>кг</t>
  </si>
  <si>
    <t>м2</t>
  </si>
  <si>
    <t>Материал наплавляемый "Унифлекс ЭКП"</t>
  </si>
  <si>
    <t>№ п/п</t>
  </si>
  <si>
    <t>Наименование дефекта</t>
  </si>
  <si>
    <t>Ед. изм.</t>
  </si>
  <si>
    <t>Кол-во</t>
  </si>
  <si>
    <t>Примечание</t>
  </si>
  <si>
    <t>2</t>
  </si>
  <si>
    <t>Материалы</t>
  </si>
  <si>
    <t>Наименование материалов</t>
  </si>
  <si>
    <t xml:space="preserve">Ед. изм </t>
  </si>
  <si>
    <t>на основании визуального осмотра установлено:</t>
  </si>
  <si>
    <t>Приложение №1</t>
  </si>
  <si>
    <t>ФС РПРЗ 055.03</t>
  </si>
  <si>
    <t>Вед. Инженер-строитель</t>
  </si>
  <si>
    <t>Протекание кровли</t>
  </si>
  <si>
    <t xml:space="preserve">Ведомость дефектов № 1        </t>
  </si>
  <si>
    <t>шт</t>
  </si>
  <si>
    <t xml:space="preserve">  </t>
  </si>
  <si>
    <t xml:space="preserve">Примечание:
</t>
  </si>
  <si>
    <t>1. В процессе производства работ возможны изменения по составу, объему работ. (учитывать при закупке материалов)</t>
  </si>
  <si>
    <t>2. Неучтеные в ВД сопутствующие материалы относятся к накладным расходам подрядчика.</t>
  </si>
  <si>
    <t>3. Работы производить из материалов подрядчика, инструментом подрядчика и техникой Подрядчика.</t>
  </si>
  <si>
    <t>4. Материалы приобретать по согласованию с Заказчиком.</t>
  </si>
  <si>
    <t xml:space="preserve">Очистка поверхности от грязи и пыли </t>
  </si>
  <si>
    <t>Огрунтовка поверхности битумным праймером</t>
  </si>
  <si>
    <t>Праймер битумный №1 "Технониколь"</t>
  </si>
  <si>
    <t>к техническому заданию №</t>
  </si>
  <si>
    <t>Выравнивание под лужи ЭПП</t>
  </si>
  <si>
    <t>Ремонт примыкания кровли к водосточной воронке</t>
  </si>
  <si>
    <t>5. Работы производить в соответствии с нормами действующими на территории Российской Федерации.</t>
  </si>
  <si>
    <t>6. Подъем материалов и инструмента на кровлю Подрядчик осуществляет своими силами и техникой.</t>
  </si>
  <si>
    <t>А.В. Колодин</t>
  </si>
  <si>
    <t>на ремонт объекта: в здании "Производственный корпус", литер "ЕЦ", № 1000652, по адресу г. Ростов-на-Дону, ул. Менжинского, 2/1/13</t>
  </si>
  <si>
    <t>Ремонт кровли отдельными местами (латки) в  1 слой</t>
  </si>
  <si>
    <t>Мастика битумная</t>
  </si>
  <si>
    <t>Ремонт кровли в осях 21-25 и Ч-Ю на отм. от +13.400 до +16.200</t>
  </si>
  <si>
    <t xml:space="preserve">                                  "Утверждаю"
                                 Главный инженер ООО "РПРЗ"
                               _____________ С.В. Гуляев
                              "___" _________________   2025г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</si>
</sst>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"/>
  </numFmts>
  <fonts count="31">
    <font>
      <sz val="12"/>
      <name val="Times New Roman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Tahoma"/>
      <family val="2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18"/>
      <color indexed="56"/>
      <name val="Cambria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8"/>
      <name val="Arial"/>
      <family val="2"/>
      <charset val="204"/>
    </font>
    <font>
      <sz val="12"/>
      <name val="Tahoma"/>
      <family val="2"/>
      <charset val="204"/>
    </font>
    <font>
      <sz val="8"/>
      <name val="Tahoma"/>
      <family val="2"/>
      <charset val="204"/>
    </font>
    <font>
      <b/>
      <sz val="12"/>
      <name val="Tahoma"/>
      <family val="2"/>
      <charset val="204"/>
    </font>
    <font>
      <sz val="11"/>
      <name val="Tahoma"/>
      <family val="2"/>
      <charset val="204"/>
    </font>
    <font>
      <b/>
      <sz val="8"/>
      <name val="Arial Cyr"/>
      <charset val="204"/>
    </font>
    <font>
      <b/>
      <sz val="12"/>
      <name val="Arial"/>
      <family val="2"/>
    </font>
    <font>
      <sz val="8"/>
      <name val="Times New Roman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6" fillId="0" borderId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9" borderId="0" applyNumberFormat="0" applyBorder="0" applyAlignment="0" applyProtection="0"/>
    <xf numFmtId="0" fontId="14" fillId="7" borderId="1" applyNumberFormat="0" applyAlignment="0" applyProtection="0"/>
    <xf numFmtId="0" fontId="15" fillId="20" borderId="2" applyNumberFormat="0" applyAlignment="0" applyProtection="0"/>
    <xf numFmtId="0" fontId="16" fillId="20" borderId="1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18" fillId="21" borderId="7" applyNumberFormat="0" applyAlignment="0" applyProtection="0"/>
    <xf numFmtId="0" fontId="7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2" fillId="0" borderId="0"/>
    <xf numFmtId="0" fontId="3" fillId="0" borderId="0"/>
    <xf numFmtId="0" fontId="3" fillId="0" borderId="0"/>
    <xf numFmtId="0" fontId="12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3" fillId="23" borderId="8" applyNumberFormat="0" applyFont="0" applyAlignment="0" applyProtection="0"/>
    <xf numFmtId="0" fontId="17" fillId="0" borderId="9" applyNumberFormat="0" applyFill="0" applyAlignment="0" applyProtection="0"/>
    <xf numFmtId="0" fontId="19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11" fillId="4" borderId="0" applyNumberFormat="0" applyBorder="0" applyAlignment="0" applyProtection="0"/>
  </cellStyleXfs>
  <cellXfs count="58">
    <xf numFmtId="0" fontId="0" fillId="0" borderId="0" xfId="0"/>
    <xf numFmtId="0" fontId="24" fillId="0" borderId="0" xfId="37" applyNumberFormat="1" applyFont="1" applyFill="1" applyBorder="1" applyAlignment="1" applyProtection="1">
      <alignment horizontal="center" vertical="top" wrapText="1"/>
    </xf>
    <xf numFmtId="49" fontId="24" fillId="0" borderId="0" xfId="37" applyNumberFormat="1" applyFont="1" applyFill="1" applyBorder="1" applyAlignment="1" applyProtection="1">
      <alignment horizontal="center" vertical="top" wrapText="1"/>
    </xf>
    <xf numFmtId="0" fontId="25" fillId="0" borderId="0" xfId="37" applyNumberFormat="1" applyFont="1" applyFill="1" applyBorder="1" applyAlignment="1" applyProtection="1">
      <alignment vertical="top" wrapText="1"/>
    </xf>
    <xf numFmtId="0" fontId="23" fillId="0" borderId="0" xfId="37" applyNumberFormat="1" applyFont="1" applyFill="1" applyBorder="1" applyAlignment="1" applyProtection="1">
      <alignment vertical="top" wrapText="1"/>
    </xf>
    <xf numFmtId="0" fontId="26" fillId="0" borderId="0" xfId="37" applyNumberFormat="1" applyFont="1" applyFill="1" applyBorder="1" applyAlignment="1" applyProtection="1">
      <alignment horizontal="left" vertical="top" wrapText="1"/>
    </xf>
    <xf numFmtId="0" fontId="26" fillId="0" borderId="0" xfId="37" applyFont="1" applyFill="1" applyAlignment="1">
      <alignment horizontal="center" wrapText="1"/>
    </xf>
    <xf numFmtId="0" fontId="24" fillId="0" borderId="0" xfId="37" applyNumberFormat="1" applyFont="1" applyFill="1" applyBorder="1" applyAlignment="1" applyProtection="1">
      <alignment vertical="top" wrapText="1"/>
    </xf>
    <xf numFmtId="0" fontId="28" fillId="0" borderId="0" xfId="37" applyFont="1" applyAlignment="1">
      <alignment wrapText="1"/>
    </xf>
    <xf numFmtId="1" fontId="28" fillId="0" borderId="0" xfId="37" applyNumberFormat="1" applyFont="1" applyAlignment="1">
      <alignment wrapText="1"/>
    </xf>
    <xf numFmtId="0" fontId="25" fillId="0" borderId="0" xfId="37" applyNumberFormat="1" applyFont="1" applyFill="1" applyBorder="1" applyAlignment="1" applyProtection="1">
      <alignment horizontal="center" vertical="top" wrapText="1"/>
    </xf>
    <xf numFmtId="49" fontId="25" fillId="0" borderId="0" xfId="37" applyNumberFormat="1" applyFont="1" applyFill="1" applyBorder="1" applyAlignment="1" applyProtection="1">
      <alignment horizontal="center" vertical="top" wrapText="1"/>
    </xf>
    <xf numFmtId="0" fontId="4" fillId="0" borderId="0" xfId="37" applyNumberFormat="1" applyFont="1" applyFill="1" applyBorder="1" applyAlignment="1" applyProtection="1">
      <alignment horizontal="left" vertical="top" wrapText="1"/>
    </xf>
    <xf numFmtId="49" fontId="24" fillId="0" borderId="0" xfId="37" applyNumberFormat="1" applyFont="1" applyFill="1" applyBorder="1" applyAlignment="1" applyProtection="1">
      <alignment vertical="top" wrapText="1"/>
    </xf>
    <xf numFmtId="49" fontId="24" fillId="0" borderId="0" xfId="37" applyNumberFormat="1" applyFont="1" applyFill="1" applyBorder="1" applyAlignment="1" applyProtection="1">
      <alignment horizontal="left" vertical="top" wrapText="1"/>
    </xf>
    <xf numFmtId="0" fontId="24" fillId="0" borderId="0" xfId="37" applyNumberFormat="1" applyFont="1" applyFill="1" applyBorder="1" applyAlignment="1" applyProtection="1">
      <alignment horizontal="left" vertical="top" wrapText="1"/>
    </xf>
    <xf numFmtId="0" fontId="29" fillId="0" borderId="0" xfId="37" applyNumberFormat="1" applyFont="1" applyFill="1" applyBorder="1" applyAlignment="1" applyProtection="1">
      <alignment vertical="top" wrapText="1"/>
    </xf>
    <xf numFmtId="0" fontId="3" fillId="0" borderId="0" xfId="37" applyFont="1" applyAlignment="1">
      <alignment horizontal="left" vertical="center" wrapText="1"/>
    </xf>
    <xf numFmtId="0" fontId="3" fillId="0" borderId="0" xfId="37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/>
    <xf numFmtId="4" fontId="3" fillId="0" borderId="0" xfId="37" applyNumberFormat="1" applyFont="1" applyAlignment="1">
      <alignment horizontal="left" vertical="center" wrapText="1"/>
    </xf>
    <xf numFmtId="0" fontId="27" fillId="0" borderId="0" xfId="37" applyNumberFormat="1" applyFont="1" applyFill="1" applyBorder="1" applyAlignment="1" applyProtection="1">
      <alignment horizontal="left" vertical="top" wrapText="1"/>
    </xf>
    <xf numFmtId="0" fontId="27" fillId="0" borderId="0" xfId="37" applyNumberFormat="1" applyFont="1" applyFill="1" applyBorder="1" applyAlignment="1" applyProtection="1">
      <alignment horizontal="left" vertical="top" wrapText="1"/>
    </xf>
    <xf numFmtId="0" fontId="26" fillId="0" borderId="10" xfId="37" applyNumberFormat="1" applyFont="1" applyFill="1" applyBorder="1" applyAlignment="1" applyProtection="1">
      <alignment horizontal="center" vertical="center" wrapText="1"/>
    </xf>
    <xf numFmtId="49" fontId="26" fillId="0" borderId="10" xfId="37" applyNumberFormat="1" applyFont="1" applyBorder="1" applyAlignment="1">
      <alignment horizontal="center" vertical="center" wrapText="1"/>
    </xf>
    <xf numFmtId="0" fontId="26" fillId="0" borderId="10" xfId="37" applyFont="1" applyBorder="1" applyAlignment="1">
      <alignment horizontal="center" vertical="center" wrapText="1"/>
    </xf>
    <xf numFmtId="0" fontId="24" fillId="0" borderId="10" xfId="37" applyNumberFormat="1" applyFont="1" applyFill="1" applyBorder="1" applyAlignment="1" applyProtection="1">
      <alignment horizontal="center" vertical="center" wrapText="1"/>
    </xf>
    <xf numFmtId="0" fontId="24" fillId="0" borderId="10" xfId="0" applyFont="1" applyFill="1" applyBorder="1" applyAlignment="1">
      <alignment horizontal="left" vertical="center" wrapText="1"/>
    </xf>
    <xf numFmtId="0" fontId="24" fillId="0" borderId="10" xfId="0" applyFont="1" applyFill="1" applyBorder="1" applyAlignment="1">
      <alignment horizontal="center" vertical="center" wrapText="1"/>
    </xf>
    <xf numFmtId="2" fontId="24" fillId="0" borderId="10" xfId="0" applyNumberFormat="1" applyFont="1" applyFill="1" applyBorder="1" applyAlignment="1">
      <alignment horizontal="center" vertical="center" wrapText="1"/>
    </xf>
    <xf numFmtId="0" fontId="24" fillId="0" borderId="10" xfId="37" applyNumberFormat="1" applyFont="1" applyFill="1" applyBorder="1" applyAlignment="1" applyProtection="1">
      <alignment vertical="center" wrapText="1"/>
    </xf>
    <xf numFmtId="0" fontId="24" fillId="0" borderId="16" xfId="55" applyFont="1" applyFill="1" applyBorder="1" applyAlignment="1">
      <alignment horizontal="left" vertical="center" wrapText="1"/>
    </xf>
    <xf numFmtId="0" fontId="24" fillId="0" borderId="10" xfId="0" applyNumberFormat="1" applyFont="1" applyFill="1" applyBorder="1" applyAlignment="1">
      <alignment horizontal="center" vertical="center" wrapText="1"/>
    </xf>
    <xf numFmtId="0" fontId="24" fillId="0" borderId="11" xfId="55" applyFont="1" applyFill="1" applyBorder="1" applyAlignment="1">
      <alignment horizontal="left" vertical="center" wrapText="1"/>
    </xf>
    <xf numFmtId="165" fontId="26" fillId="0" borderId="10" xfId="37" applyNumberFormat="1" applyFont="1" applyFill="1" applyBorder="1" applyAlignment="1" applyProtection="1">
      <alignment horizontal="center" vertical="center" wrapText="1"/>
    </xf>
    <xf numFmtId="0" fontId="24" fillId="0" borderId="10" xfId="55" applyFont="1" applyFill="1" applyBorder="1" applyAlignment="1">
      <alignment horizontal="center" vertical="center"/>
    </xf>
    <xf numFmtId="4" fontId="24" fillId="0" borderId="10" xfId="37" applyNumberFormat="1" applyFont="1" applyFill="1" applyBorder="1" applyAlignment="1" applyProtection="1">
      <alignment horizontal="center" vertical="center" wrapText="1"/>
    </xf>
    <xf numFmtId="1" fontId="24" fillId="0" borderId="10" xfId="0" applyNumberFormat="1" applyFont="1" applyFill="1" applyBorder="1" applyAlignment="1" applyProtection="1">
      <alignment horizontal="center" vertical="center" wrapText="1"/>
    </xf>
    <xf numFmtId="0" fontId="26" fillId="0" borderId="18" xfId="0" applyNumberFormat="1" applyFont="1" applyFill="1" applyBorder="1" applyAlignment="1" applyProtection="1">
      <alignment horizontal="left" vertical="top" wrapText="1"/>
      <protection locked="0"/>
    </xf>
    <xf numFmtId="0" fontId="2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0" xfId="37" applyNumberFormat="1" applyFont="1" applyFill="1" applyBorder="1" applyAlignment="1" applyProtection="1">
      <alignment horizontal="left" vertical="top" wrapText="1"/>
    </xf>
    <xf numFmtId="49" fontId="24" fillId="0" borderId="0" xfId="37" applyNumberFormat="1" applyFont="1" applyFill="1" applyBorder="1" applyAlignment="1" applyProtection="1">
      <alignment horizontal="left" vertical="top" wrapText="1"/>
    </xf>
    <xf numFmtId="0" fontId="24" fillId="0" borderId="0" xfId="0" applyFont="1" applyAlignment="1">
      <alignment horizontal="left"/>
    </xf>
    <xf numFmtId="0" fontId="26" fillId="0" borderId="0" xfId="37" applyNumberFormat="1" applyFont="1" applyFill="1" applyBorder="1" applyAlignment="1" applyProtection="1">
      <alignment horizontal="left" vertical="top" wrapText="1"/>
    </xf>
    <xf numFmtId="0" fontId="24" fillId="0" borderId="0" xfId="0" applyFont="1" applyAlignment="1">
      <alignment horizontal="right" vertical="top" wrapText="1"/>
    </xf>
    <xf numFmtId="0" fontId="24" fillId="0" borderId="11" xfId="0" applyFont="1" applyFill="1" applyBorder="1" applyAlignment="1">
      <alignment horizontal="left" vertical="center" wrapText="1"/>
    </xf>
    <xf numFmtId="0" fontId="24" fillId="0" borderId="12" xfId="0" applyFont="1" applyFill="1" applyBorder="1" applyAlignment="1">
      <alignment horizontal="left" vertical="center" wrapText="1"/>
    </xf>
    <xf numFmtId="0" fontId="24" fillId="0" borderId="0" xfId="37" applyNumberFormat="1" applyFont="1" applyFill="1" applyBorder="1" applyAlignment="1" applyProtection="1">
      <alignment horizontal="left" vertical="center" wrapText="1"/>
    </xf>
    <xf numFmtId="0" fontId="24" fillId="0" borderId="14" xfId="37" applyNumberFormat="1" applyFont="1" applyFill="1" applyBorder="1" applyAlignment="1" applyProtection="1">
      <alignment horizontal="left" vertical="top" wrapText="1"/>
    </xf>
    <xf numFmtId="0" fontId="26" fillId="0" borderId="11" xfId="37" applyFont="1" applyBorder="1" applyAlignment="1">
      <alignment horizontal="center" vertical="center" wrapText="1"/>
    </xf>
    <xf numFmtId="0" fontId="26" fillId="0" borderId="17" xfId="37" applyFont="1" applyBorder="1" applyAlignment="1">
      <alignment horizontal="center" vertical="center" wrapText="1"/>
    </xf>
    <xf numFmtId="0" fontId="26" fillId="0" borderId="12" xfId="37" applyFont="1" applyBorder="1" applyAlignment="1">
      <alignment horizontal="center" vertical="center" wrapText="1"/>
    </xf>
    <xf numFmtId="49" fontId="26" fillId="0" borderId="11" xfId="37" applyNumberFormat="1" applyFont="1" applyFill="1" applyBorder="1" applyAlignment="1" applyProtection="1">
      <alignment horizontal="center" vertical="center" wrapText="1"/>
    </xf>
    <xf numFmtId="49" fontId="26" fillId="0" borderId="12" xfId="37" applyNumberFormat="1" applyFont="1" applyFill="1" applyBorder="1" applyAlignment="1" applyProtection="1">
      <alignment horizontal="center" vertical="center" wrapText="1"/>
    </xf>
    <xf numFmtId="49" fontId="24" fillId="0" borderId="15" xfId="37" applyNumberFormat="1" applyFont="1" applyBorder="1" applyAlignment="1">
      <alignment horizontal="center" vertical="center" wrapText="1"/>
    </xf>
    <xf numFmtId="49" fontId="24" fillId="0" borderId="13" xfId="37" applyNumberFormat="1" applyFont="1" applyBorder="1" applyAlignment="1">
      <alignment horizontal="center" vertical="center" wrapText="1"/>
    </xf>
  </cellXfs>
  <cellStyles count="63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Excel Built-in Normal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11" xfId="37"/>
    <cellStyle name="Обычный 12" xfId="38"/>
    <cellStyle name="Обычный 14" xfId="39"/>
    <cellStyle name="Обычный 17" xfId="40"/>
    <cellStyle name="Обычный 2" xfId="41"/>
    <cellStyle name="Обычный 3" xfId="42"/>
    <cellStyle name="Обычный 3 10" xfId="43"/>
    <cellStyle name="Обычный 3 2" xfId="44"/>
    <cellStyle name="Обычный 3 3" xfId="45"/>
    <cellStyle name="Обычный 3 5" xfId="46"/>
    <cellStyle name="Обычный 3 6" xfId="47"/>
    <cellStyle name="Обычный 3 7" xfId="48"/>
    <cellStyle name="Обычный 3 8" xfId="49"/>
    <cellStyle name="Обычный 4" xfId="50"/>
    <cellStyle name="Обычный 4 2" xfId="51"/>
    <cellStyle name="Обычный 6" xfId="52"/>
    <cellStyle name="Обычный 7" xfId="53"/>
    <cellStyle name="Обычный 9" xfId="54"/>
    <cellStyle name="Обычный_КС 2 плитка" xfId="55"/>
    <cellStyle name="Плохой 2" xfId="56"/>
    <cellStyle name="Пояснение 2" xfId="57"/>
    <cellStyle name="Примечание 2" xfId="58"/>
    <cellStyle name="Связанная ячейка 2" xfId="59"/>
    <cellStyle name="Текст предупреждения 2" xfId="60"/>
    <cellStyle name="Финансовый 2" xfId="61"/>
    <cellStyle name="Хороший 2" xfId="6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1"/>
  <sheetViews>
    <sheetView tabSelected="1" zoomScaleNormal="100" zoomScaleSheetLayoutView="85" workbookViewId="0">
      <selection activeCell="C15" sqref="C15"/>
    </sheetView>
  </sheetViews>
  <sheetFormatPr defaultRowHeight="11.25"/>
  <cols>
    <col min="1" max="1" width="4.875" style="10" customWidth="1"/>
    <col min="2" max="2" width="22.625" style="11" customWidth="1"/>
    <col min="3" max="3" width="42.5" style="3" customWidth="1"/>
    <col min="4" max="4" width="9.375" style="10" customWidth="1"/>
    <col min="5" max="5" width="11.625" style="3" customWidth="1"/>
    <col min="6" max="6" width="16.75" style="3" customWidth="1"/>
    <col min="7" max="7" width="9" style="4"/>
    <col min="8" max="8" width="27.625" style="4" customWidth="1"/>
    <col min="9" max="9" width="13.75" style="4" customWidth="1"/>
    <col min="10" max="16384" width="9" style="4"/>
  </cols>
  <sheetData>
    <row r="1" spans="1:7" ht="19.5" customHeight="1">
      <c r="A1" s="20"/>
      <c r="B1" s="20"/>
      <c r="C1" s="19"/>
      <c r="D1" s="44" t="s">
        <v>14</v>
      </c>
      <c r="E1" s="44"/>
      <c r="F1" s="44"/>
    </row>
    <row r="2" spans="1:7" ht="16.5" customHeight="1">
      <c r="A2" s="20"/>
      <c r="B2" s="20"/>
      <c r="C2" s="19"/>
      <c r="D2" s="44" t="s">
        <v>29</v>
      </c>
      <c r="E2" s="44"/>
      <c r="F2" s="44"/>
    </row>
    <row r="3" spans="1:7" ht="15">
      <c r="A3" s="20"/>
      <c r="B3" s="19" t="s">
        <v>20</v>
      </c>
      <c r="C3" s="21"/>
      <c r="D3" s="44" t="s">
        <v>15</v>
      </c>
      <c r="E3" s="44"/>
      <c r="F3" s="44"/>
    </row>
    <row r="4" spans="1:7" ht="17.25" customHeight="1">
      <c r="A4" s="19"/>
      <c r="B4" s="19"/>
      <c r="C4" s="46" t="s">
        <v>39</v>
      </c>
      <c r="D4" s="46"/>
      <c r="E4" s="46"/>
      <c r="F4" s="46"/>
    </row>
    <row r="5" spans="1:7" ht="17.25" customHeight="1">
      <c r="A5" s="19"/>
      <c r="B5" s="19"/>
      <c r="C5" s="46"/>
      <c r="D5" s="46"/>
      <c r="E5" s="46"/>
      <c r="F5" s="46"/>
    </row>
    <row r="6" spans="1:7" ht="17.25" customHeight="1">
      <c r="A6" s="19"/>
      <c r="B6" s="19"/>
      <c r="C6" s="46"/>
      <c r="D6" s="46"/>
      <c r="E6" s="46"/>
      <c r="F6" s="46"/>
    </row>
    <row r="7" spans="1:7" ht="12" customHeight="1">
      <c r="A7" s="19"/>
      <c r="B7" s="19"/>
      <c r="C7" s="46"/>
      <c r="D7" s="46"/>
      <c r="E7" s="46"/>
      <c r="F7" s="46"/>
    </row>
    <row r="8" spans="1:7" ht="15">
      <c r="A8" s="1"/>
      <c r="B8" s="2"/>
      <c r="C8" s="5"/>
      <c r="D8" s="45"/>
      <c r="E8" s="45"/>
      <c r="F8" s="45"/>
    </row>
    <row r="9" spans="1:7" ht="15">
      <c r="A9" s="49" t="s">
        <v>18</v>
      </c>
      <c r="B9" s="49"/>
      <c r="C9" s="49"/>
      <c r="D9" s="49"/>
      <c r="E9" s="49"/>
      <c r="F9" s="49"/>
    </row>
    <row r="10" spans="1:7" ht="36.75" customHeight="1">
      <c r="A10" s="42" t="s">
        <v>35</v>
      </c>
      <c r="B10" s="42"/>
      <c r="C10" s="42"/>
      <c r="D10" s="42"/>
      <c r="E10" s="42"/>
      <c r="F10" s="42"/>
    </row>
    <row r="11" spans="1:7" ht="15">
      <c r="A11" s="42" t="s">
        <v>38</v>
      </c>
      <c r="B11" s="42"/>
      <c r="C11" s="42"/>
      <c r="D11" s="42"/>
      <c r="E11" s="42"/>
      <c r="F11" s="42"/>
    </row>
    <row r="12" spans="1:7" ht="15">
      <c r="A12" s="50" t="s">
        <v>13</v>
      </c>
      <c r="B12" s="50"/>
      <c r="C12" s="50"/>
      <c r="D12" s="6"/>
      <c r="E12" s="6"/>
      <c r="F12" s="7"/>
    </row>
    <row r="13" spans="1:7" ht="42.75" customHeight="1">
      <c r="A13" s="25" t="s">
        <v>4</v>
      </c>
      <c r="B13" s="26" t="s">
        <v>5</v>
      </c>
      <c r="C13" s="27" t="s">
        <v>0</v>
      </c>
      <c r="D13" s="27" t="s">
        <v>6</v>
      </c>
      <c r="E13" s="27" t="s">
        <v>7</v>
      </c>
      <c r="F13" s="25" t="s">
        <v>8</v>
      </c>
    </row>
    <row r="14" spans="1:7" ht="18.75" customHeight="1">
      <c r="A14" s="25">
        <v>1</v>
      </c>
      <c r="B14" s="26" t="s">
        <v>9</v>
      </c>
      <c r="C14" s="27">
        <v>3</v>
      </c>
      <c r="D14" s="27">
        <v>4</v>
      </c>
      <c r="E14" s="27">
        <v>5</v>
      </c>
      <c r="F14" s="25">
        <v>6</v>
      </c>
    </row>
    <row r="15" spans="1:7" ht="18.75" customHeight="1">
      <c r="A15" s="28">
        <v>1</v>
      </c>
      <c r="B15" s="56" t="s">
        <v>17</v>
      </c>
      <c r="C15" s="29" t="s">
        <v>26</v>
      </c>
      <c r="D15" s="30" t="s">
        <v>2</v>
      </c>
      <c r="E15" s="31">
        <v>60</v>
      </c>
      <c r="F15" s="25"/>
      <c r="G15" s="4">
        <f>5*6+90*12.7+14*18+3*4-70-80</f>
        <v>1287</v>
      </c>
    </row>
    <row r="16" spans="1:7" ht="30.75" customHeight="1">
      <c r="A16" s="28">
        <v>2</v>
      </c>
      <c r="B16" s="57"/>
      <c r="C16" s="33" t="s">
        <v>27</v>
      </c>
      <c r="D16" s="34" t="s">
        <v>2</v>
      </c>
      <c r="E16" s="31">
        <v>60</v>
      </c>
      <c r="F16" s="32"/>
    </row>
    <row r="17" spans="1:9" ht="30.75" customHeight="1">
      <c r="A17" s="28">
        <v>3</v>
      </c>
      <c r="B17" s="57"/>
      <c r="C17" s="33" t="s">
        <v>36</v>
      </c>
      <c r="D17" s="34" t="s">
        <v>2</v>
      </c>
      <c r="E17" s="31">
        <v>60</v>
      </c>
      <c r="F17" s="32"/>
    </row>
    <row r="18" spans="1:9" ht="31.5" customHeight="1">
      <c r="A18" s="28">
        <v>4</v>
      </c>
      <c r="B18" s="57"/>
      <c r="C18" s="35" t="s">
        <v>31</v>
      </c>
      <c r="D18" s="34" t="s">
        <v>19</v>
      </c>
      <c r="E18" s="31">
        <v>1</v>
      </c>
      <c r="F18" s="32"/>
      <c r="G18" s="4">
        <v>180</v>
      </c>
      <c r="H18" s="4" t="s">
        <v>30</v>
      </c>
    </row>
    <row r="19" spans="1:9" s="8" customFormat="1" ht="27" customHeight="1">
      <c r="A19" s="51" t="s">
        <v>10</v>
      </c>
      <c r="B19" s="52"/>
      <c r="C19" s="52"/>
      <c r="D19" s="52"/>
      <c r="E19" s="52"/>
      <c r="F19" s="53"/>
    </row>
    <row r="20" spans="1:9" s="8" customFormat="1" ht="33.75" customHeight="1">
      <c r="A20" s="25" t="s">
        <v>4</v>
      </c>
      <c r="B20" s="54" t="s">
        <v>11</v>
      </c>
      <c r="C20" s="55"/>
      <c r="D20" s="25" t="s">
        <v>12</v>
      </c>
      <c r="E20" s="36" t="s">
        <v>7</v>
      </c>
      <c r="F20" s="25" t="s">
        <v>8</v>
      </c>
      <c r="G20" s="9"/>
    </row>
    <row r="21" spans="1:9" s="8" customFormat="1" ht="19.5" customHeight="1">
      <c r="A21" s="28">
        <v>1</v>
      </c>
      <c r="B21" s="47" t="s">
        <v>3</v>
      </c>
      <c r="C21" s="48"/>
      <c r="D21" s="37" t="s">
        <v>2</v>
      </c>
      <c r="E21" s="39">
        <v>66</v>
      </c>
      <c r="F21" s="38"/>
      <c r="G21" s="18">
        <v>1.1499999999999999</v>
      </c>
      <c r="H21" s="22">
        <f>G15</f>
        <v>1287</v>
      </c>
      <c r="I21" s="17">
        <f>110*0.8</f>
        <v>88</v>
      </c>
    </row>
    <row r="22" spans="1:9" s="8" customFormat="1" ht="19.5" customHeight="1">
      <c r="A22" s="28">
        <v>3</v>
      </c>
      <c r="B22" s="47" t="s">
        <v>28</v>
      </c>
      <c r="C22" s="48"/>
      <c r="D22" s="37" t="s">
        <v>1</v>
      </c>
      <c r="E22" s="39">
        <v>18</v>
      </c>
      <c r="F22" s="38"/>
      <c r="G22" s="18"/>
      <c r="H22" s="22"/>
    </row>
    <row r="23" spans="1:9" s="8" customFormat="1" ht="19.5" customHeight="1">
      <c r="A23" s="28">
        <v>4</v>
      </c>
      <c r="B23" s="47" t="s">
        <v>37</v>
      </c>
      <c r="C23" s="48"/>
      <c r="D23" s="37" t="s">
        <v>1</v>
      </c>
      <c r="E23" s="39">
        <v>20</v>
      </c>
      <c r="F23" s="38"/>
      <c r="G23" s="18"/>
      <c r="H23" s="22"/>
    </row>
    <row r="24" spans="1:9" ht="16.5" customHeight="1">
      <c r="A24" s="40" t="s">
        <v>21</v>
      </c>
      <c r="B24" s="40"/>
      <c r="C24" s="40"/>
      <c r="D24" s="40"/>
      <c r="E24" s="40"/>
      <c r="F24" s="24"/>
    </row>
    <row r="25" spans="1:9" ht="34.5" customHeight="1">
      <c r="A25" s="41" t="s">
        <v>22</v>
      </c>
      <c r="B25" s="41"/>
      <c r="C25" s="41"/>
      <c r="D25" s="41"/>
      <c r="E25" s="41"/>
      <c r="F25" s="24"/>
    </row>
    <row r="26" spans="1:9" ht="30.75" customHeight="1">
      <c r="A26" s="41" t="s">
        <v>23</v>
      </c>
      <c r="B26" s="41"/>
      <c r="C26" s="41"/>
      <c r="D26" s="41"/>
      <c r="E26" s="41"/>
      <c r="F26" s="24"/>
    </row>
    <row r="27" spans="1:9" ht="33.75" customHeight="1">
      <c r="A27" s="41" t="s">
        <v>24</v>
      </c>
      <c r="B27" s="41"/>
      <c r="C27" s="41"/>
      <c r="D27" s="41"/>
      <c r="E27" s="41"/>
      <c r="F27" s="24"/>
    </row>
    <row r="28" spans="1:9" ht="16.5" customHeight="1">
      <c r="A28" s="41" t="s">
        <v>25</v>
      </c>
      <c r="B28" s="41"/>
      <c r="C28" s="41"/>
      <c r="D28" s="41"/>
      <c r="E28" s="41"/>
      <c r="F28" s="24"/>
    </row>
    <row r="29" spans="1:9" ht="37.5" customHeight="1">
      <c r="A29" s="41" t="s">
        <v>32</v>
      </c>
      <c r="B29" s="41"/>
      <c r="C29" s="41"/>
      <c r="D29" s="41"/>
      <c r="E29" s="41"/>
      <c r="F29" s="23"/>
    </row>
    <row r="30" spans="1:9" ht="15">
      <c r="A30" s="42" t="s">
        <v>33</v>
      </c>
      <c r="B30" s="42"/>
      <c r="C30" s="42"/>
      <c r="D30" s="42"/>
      <c r="E30" s="42"/>
      <c r="F30" s="42"/>
    </row>
    <row r="31" spans="1:9" ht="15" customHeight="1"/>
    <row r="32" spans="1:9" ht="15" customHeight="1"/>
    <row r="33" spans="1:6" ht="15">
      <c r="A33" s="43" t="s">
        <v>16</v>
      </c>
      <c r="B33" s="43"/>
      <c r="C33" s="13"/>
      <c r="D33" s="42" t="s">
        <v>34</v>
      </c>
      <c r="E33" s="42"/>
      <c r="F33" s="42"/>
    </row>
    <row r="34" spans="1:6" ht="19.5" customHeight="1">
      <c r="B34" s="12"/>
      <c r="C34" s="12"/>
      <c r="D34" s="12"/>
      <c r="E34" s="12"/>
      <c r="F34" s="12"/>
    </row>
    <row r="35" spans="1:6" ht="35.25" customHeight="1">
      <c r="A35" s="43"/>
      <c r="B35" s="43"/>
      <c r="C35" s="13"/>
      <c r="D35" s="42"/>
      <c r="E35" s="42"/>
      <c r="F35" s="42"/>
    </row>
    <row r="36" spans="1:6" ht="12.75">
      <c r="B36" s="12"/>
      <c r="C36" s="12"/>
      <c r="D36" s="12"/>
      <c r="E36" s="12"/>
      <c r="F36" s="12"/>
    </row>
    <row r="37" spans="1:6" ht="18" customHeight="1">
      <c r="A37" s="1"/>
      <c r="C37" s="14"/>
      <c r="F37" s="15"/>
    </row>
    <row r="38" spans="1:6" ht="15">
      <c r="A38" s="1"/>
      <c r="B38" s="2"/>
      <c r="D38" s="15"/>
      <c r="E38" s="15"/>
      <c r="F38" s="15"/>
    </row>
    <row r="39" spans="1:6" ht="15.75">
      <c r="A39" s="16"/>
      <c r="F39" s="1"/>
    </row>
    <row r="40" spans="1:6">
      <c r="A40" s="4"/>
      <c r="B40" s="4"/>
      <c r="C40" s="4"/>
      <c r="D40" s="4"/>
      <c r="E40" s="4"/>
      <c r="F40" s="4"/>
    </row>
    <row r="41" spans="1:6">
      <c r="A41" s="4"/>
      <c r="B41" s="4"/>
      <c r="C41" s="4"/>
      <c r="D41" s="4"/>
      <c r="E41" s="4"/>
      <c r="F41" s="4"/>
    </row>
  </sheetData>
  <mergeCells count="26">
    <mergeCell ref="B22:C22"/>
    <mergeCell ref="B23:C23"/>
    <mergeCell ref="A10:F10"/>
    <mergeCell ref="A9:F9"/>
    <mergeCell ref="A11:F11"/>
    <mergeCell ref="A12:C12"/>
    <mergeCell ref="A19:F19"/>
    <mergeCell ref="B21:C21"/>
    <mergeCell ref="B20:C20"/>
    <mergeCell ref="B15:B18"/>
    <mergeCell ref="D1:F1"/>
    <mergeCell ref="D2:F2"/>
    <mergeCell ref="D3:F3"/>
    <mergeCell ref="D8:F8"/>
    <mergeCell ref="C4:F7"/>
    <mergeCell ref="A29:E29"/>
    <mergeCell ref="D35:F35"/>
    <mergeCell ref="A33:B33"/>
    <mergeCell ref="A35:B35"/>
    <mergeCell ref="D33:F33"/>
    <mergeCell ref="A30:F30"/>
    <mergeCell ref="A24:E24"/>
    <mergeCell ref="A25:E25"/>
    <mergeCell ref="A26:E26"/>
    <mergeCell ref="A27:E27"/>
    <mergeCell ref="A28:E28"/>
  </mergeCells>
  <phoneticPr fontId="30" type="noConversion"/>
  <printOptions horizontalCentered="1"/>
  <pageMargins left="1" right="0.39370078740157483" top="0.19685039370078741" bottom="0.27559055118110237" header="0.19685039370078741" footer="0.35433070866141736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ДВ №1 </vt:lpstr>
      <vt:lpstr>'ДВ №1 '!Область_печати</vt:lpstr>
    </vt:vector>
  </TitlesOfParts>
  <Company>RSM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173511</dc:creator>
  <cp:lastModifiedBy>pr207408</cp:lastModifiedBy>
  <cp:lastPrinted>2025-03-21T11:50:23Z</cp:lastPrinted>
  <dcterms:created xsi:type="dcterms:W3CDTF">2003-01-10T06:23:58Z</dcterms:created>
  <dcterms:modified xsi:type="dcterms:W3CDTF">2025-03-25T06:48:48Z</dcterms:modified>
</cp:coreProperties>
</file>